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C:\Users\USER\Documents\trends.earth\MISLAND\data\"/>
    </mc:Choice>
  </mc:AlternateContent>
  <xr:revisionPtr revIDLastSave="0" documentId="13_ncr:1_{AFE31C0D-C1C1-43C2-B552-C9FBBBC4FD25}" xr6:coauthVersionLast="41" xr6:coauthVersionMax="45" xr10:uidLastSave="{00000000-0000-0000-0000-000000000000}"/>
  <bookViews>
    <workbookView xWindow="-108" yWindow="-108" windowWidth="23256" windowHeight="12576" xr2:uid="{00000000-000D-0000-FFFF-FFFF00000000}"/>
  </bookViews>
  <sheets>
    <sheet name="SDG 11.3.1 Summary Table" sheetId="1" r:id="rId1"/>
  </sheets>
  <calcPr calcId="191029"/>
</workbook>
</file>

<file path=xl/calcChain.xml><?xml version="1.0" encoding="utf-8"?>
<calcChain xmlns="http://schemas.openxmlformats.org/spreadsheetml/2006/main">
  <c r="D8" i="1" l="1"/>
  <c r="C7" i="1"/>
  <c r="E32" i="1"/>
  <c r="E8" i="1" s="1"/>
  <c r="D32" i="1"/>
  <c r="D7" i="1" s="1"/>
  <c r="C32" i="1"/>
  <c r="D6" i="1" s="1"/>
  <c r="B32" i="1"/>
  <c r="E46" i="1"/>
  <c r="B8" i="1" s="1"/>
  <c r="D46" i="1"/>
  <c r="B7" i="1" s="1"/>
  <c r="C46" i="1"/>
  <c r="C6" i="1" s="1"/>
  <c r="B46" i="1"/>
  <c r="B6" i="1" s="1"/>
  <c r="C8" i="1" l="1"/>
  <c r="F8" i="1" s="1"/>
  <c r="E6" i="1"/>
  <c r="E7" i="1"/>
  <c r="F7" i="1"/>
  <c r="F6" i="1"/>
</calcChain>
</file>

<file path=xl/sharedStrings.xml><?xml version="1.0" encoding="utf-8"?>
<sst xmlns="http://schemas.openxmlformats.org/spreadsheetml/2006/main" count="45" uniqueCount="29">
  <si>
    <t>Analysis notes:</t>
  </si>
  <si>
    <t>The boundaries, names, and designations used in this report do not imply official endorsement or acceptance by Conservation International Foundation, or its partner organizations and contributors.  This report is available under the terms of Creative Commons Attribution 4.0 International License (CC BY 4.0).</t>
  </si>
  <si>
    <t>Summary of population growth rate and land consumption</t>
  </si>
  <si>
    <t>2000-2005</t>
  </si>
  <si>
    <t>2005-2010</t>
  </si>
  <si>
    <t>2010-2015</t>
  </si>
  <si>
    <t>SDG 11.3.1</t>
  </si>
  <si>
    <t>Period</t>
  </si>
  <si>
    <t>Land consumption     rate</t>
  </si>
  <si>
    <t>Urban</t>
  </si>
  <si>
    <t>Suburban</t>
  </si>
  <si>
    <t>Built-up rural</t>
  </si>
  <si>
    <t>Open space
(fringe)</t>
  </si>
  <si>
    <t>Open space
(captured)</t>
  </si>
  <si>
    <t>Open space
(rural)</t>
  </si>
  <si>
    <t>Open space
(fringe, water)</t>
  </si>
  <si>
    <t>Open space
(rural, water)</t>
  </si>
  <si>
    <t>Yes</t>
  </si>
  <si>
    <t>No</t>
  </si>
  <si>
    <t>City population change</t>
  </si>
  <si>
    <t>City population growth rate</t>
  </si>
  <si>
    <t>Population (number of people) by year</t>
  </si>
  <si>
    <t>Area (in hectares) of each land class by year</t>
  </si>
  <si>
    <t>Consider this class to be part of the city?</t>
  </si>
  <si>
    <t>Open space
(captured, water)</t>
  </si>
  <si>
    <t>Total population
of city:</t>
  </si>
  <si>
    <t>Total area
of city:</t>
  </si>
  <si>
    <t>City area change
(hectares)</t>
  </si>
  <si>
    <t>Misland SDG 11.3.1 summary table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</si>
</sst>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_(* #,##0_);_(* \(#,##0\);_(* &quot;-&quot;??_);_(@_)"/>
    <numFmt numFmtId="166" formatCode="0.000000"/>
    <numFmt numFmtId="167" formatCode="0.000"/>
  </numFmts>
  <fonts count="8" x14ac:knownFonts="1">
    <font>
      <sz val="11"/>
      <color theme="1"/>
      <name val="Calibri"/>
      <family val="2"/>
      <scheme val="minor"/>
    </font>
    <font>
      <b/>
      <sz val="11"/>
      <color theme="1"/>
      <name val="Calibri"/>
      <family val="2"/>
      <scheme val="minor"/>
    </font>
    <font>
      <b/>
      <sz val="14"/>
      <color theme="1"/>
      <name val="Calibri"/>
      <family val="2"/>
      <scheme val="minor"/>
    </font>
    <font>
      <b/>
      <sz val="18"/>
      <color theme="1"/>
      <name val="Calibri"/>
      <family val="2"/>
      <scheme val="minor"/>
    </font>
    <font>
      <sz val="18"/>
      <color theme="1"/>
      <name val="Calibri"/>
      <family val="2"/>
      <scheme val="minor"/>
    </font>
    <font>
      <b/>
      <sz val="14"/>
      <color theme="0"/>
      <name val="Calibri"/>
      <family val="2"/>
      <scheme val="minor"/>
    </font>
    <font>
      <b/>
      <sz val="14"/>
      <name val="Calibri"/>
      <family val="2"/>
      <scheme val="minor"/>
    </font>
    <font>
      <sz val="11"/>
      <name val="Calibri"/>
      <family val="2"/>
      <scheme val="minor"/>
    </font>
  </fonts>
  <fills count="7">
    <fill>
      <patternFill patternType="none"/>
    </fill>
    <fill>
      <patternFill patternType="gray125"/>
    </fill>
    <fill>
      <patternFill patternType="solid">
        <fgColor theme="4" tint="-0.249977111117893"/>
        <bgColor indexed="64"/>
      </patternFill>
    </fill>
    <fill>
      <patternFill patternType="solid">
        <fgColor theme="0" tint="-0.14999847407452621"/>
        <bgColor indexed="64"/>
      </patternFill>
    </fill>
    <fill>
      <patternFill patternType="solid">
        <fgColor rgb="FF92D050"/>
        <bgColor indexed="64"/>
      </patternFill>
    </fill>
    <fill>
      <patternFill patternType="solid">
        <fgColor rgb="FFFF0000"/>
        <bgColor indexed="64"/>
      </patternFill>
    </fill>
    <fill>
      <patternFill patternType="solid">
        <fgColor theme="7" tint="0.3999755851924192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auto="1"/>
      </left>
      <right style="hair">
        <color auto="1"/>
      </right>
      <top style="thin">
        <color auto="1"/>
      </top>
      <bottom/>
      <diagonal/>
    </border>
    <border>
      <left style="thin">
        <color auto="1"/>
      </left>
      <right style="thin">
        <color auto="1"/>
      </right>
      <top style="thin">
        <color auto="1"/>
      </top>
      <bottom/>
      <diagonal/>
    </border>
  </borders>
  <cellStyleXfs count="1">
    <xf numFmtId="0" fontId="0" fillId="0" borderId="0"/>
  </cellStyleXfs>
  <cellXfs count="56">
    <xf numFmtId="0" fontId="0" fillId="0" borderId="0" xfId="0"/>
    <xf numFmtId="0" fontId="3" fillId="0" borderId="0" xfId="0" applyFont="1"/>
    <xf numFmtId="0" fontId="4" fillId="0" borderId="0" xfId="0" applyFont="1"/>
    <xf numFmtId="0" fontId="4" fillId="0" borderId="0" xfId="0" applyFont="1" applyAlignment="1">
      <alignment horizontal="center"/>
    </xf>
    <xf numFmtId="0" fontId="0" fillId="0" borderId="0" xfId="0" applyAlignment="1">
      <alignment wrapText="1"/>
    </xf>
    <xf numFmtId="0" fontId="1" fillId="0" borderId="0" xfId="0" applyFont="1" applyAlignment="1">
      <alignment horizontal="center"/>
    </xf>
    <xf numFmtId="165" fontId="0" fillId="0" borderId="0" xfId="0" applyNumberFormat="1"/>
    <xf numFmtId="0" fontId="0" fillId="0" borderId="0" xfId="0"/>
    <xf numFmtId="0" fontId="2" fillId="0" borderId="0" xfId="0" applyFont="1"/>
    <xf numFmtId="0" fontId="1" fillId="0" borderId="0" xfId="0" applyFont="1"/>
    <xf numFmtId="0" fontId="0" fillId="0" borderId="0" xfId="0" applyAlignment="1">
      <alignment horizontal="center"/>
    </xf>
    <xf numFmtId="0" fontId="1" fillId="0" borderId="1" xfId="0" applyFont="1" applyBorder="1" applyAlignment="1">
      <alignment horizontal="center" vertical="center" wrapText="1"/>
    </xf>
    <xf numFmtId="0" fontId="0" fillId="0" borderId="1" xfId="0" applyBorder="1" applyAlignment="1">
      <alignment horizontal="right" vertical="center"/>
    </xf>
    <xf numFmtId="0" fontId="1" fillId="0" borderId="1" xfId="0" applyFont="1" applyBorder="1" applyAlignment="1">
      <alignment horizontal="center" vertical="center"/>
    </xf>
    <xf numFmtId="0" fontId="0" fillId="0" borderId="0" xfId="0" applyBorder="1" applyAlignment="1">
      <alignment horizontal="right" vertical="center"/>
    </xf>
    <xf numFmtId="165" fontId="0" fillId="0" borderId="0" xfId="0" applyNumberFormat="1" applyBorder="1" applyAlignment="1">
      <alignment horizontal="right" wrapText="1"/>
    </xf>
    <xf numFmtId="166" fontId="0" fillId="0" borderId="0" xfId="0" applyNumberFormat="1" applyBorder="1" applyAlignment="1">
      <alignment horizontal="right" wrapText="1"/>
    </xf>
    <xf numFmtId="3" fontId="0" fillId="0" borderId="0" xfId="0" applyNumberFormat="1" applyBorder="1" applyAlignment="1">
      <alignment horizontal="right" vertical="center"/>
    </xf>
    <xf numFmtId="166" fontId="0" fillId="0" borderId="0" xfId="0" applyNumberFormat="1" applyBorder="1" applyAlignment="1">
      <alignment wrapText="1"/>
    </xf>
    <xf numFmtId="0" fontId="0" fillId="0" borderId="0" xfId="0"/>
    <xf numFmtId="0" fontId="0" fillId="0" borderId="0" xfId="0" applyAlignment="1">
      <alignment horizontal="center"/>
    </xf>
    <xf numFmtId="0" fontId="0" fillId="0" borderId="0" xfId="0" applyAlignment="1">
      <alignment wrapText="1"/>
    </xf>
    <xf numFmtId="4" fontId="0" fillId="0" borderId="1" xfId="0" applyNumberFormat="1" applyBorder="1" applyAlignment="1">
      <alignment horizontal="center"/>
    </xf>
    <xf numFmtId="1" fontId="1" fillId="0" borderId="3" xfId="0" applyNumberFormat="1" applyFont="1" applyBorder="1" applyAlignment="1">
      <alignment horizontal="center" wrapText="1"/>
    </xf>
    <xf numFmtId="1" fontId="1" fillId="0" borderId="4" xfId="0" applyNumberFormat="1" applyFont="1" applyBorder="1" applyAlignment="1">
      <alignment horizontal="center" wrapText="1"/>
    </xf>
    <xf numFmtId="0" fontId="0" fillId="3" borderId="0" xfId="0" applyFill="1" applyAlignment="1">
      <alignment horizontal="center"/>
    </xf>
    <xf numFmtId="164" fontId="0" fillId="3" borderId="0" xfId="0" applyNumberFormat="1" applyFill="1" applyAlignment="1">
      <alignment horizontal="center"/>
    </xf>
    <xf numFmtId="165" fontId="0" fillId="3" borderId="0" xfId="0" applyNumberFormat="1" applyFill="1" applyAlignment="1">
      <alignment horizontal="center"/>
    </xf>
    <xf numFmtId="0" fontId="1" fillId="4" borderId="1" xfId="0" applyFont="1" applyFill="1" applyBorder="1" applyAlignment="1">
      <alignment horizontal="center" vertical="center" wrapText="1"/>
    </xf>
    <xf numFmtId="0" fontId="1" fillId="5" borderId="1" xfId="0" applyFont="1" applyFill="1" applyBorder="1" applyAlignment="1">
      <alignment horizontal="center" vertical="center"/>
    </xf>
    <xf numFmtId="0" fontId="1" fillId="6" borderId="1" xfId="0" applyFont="1" applyFill="1" applyBorder="1" applyAlignment="1">
      <alignment horizontal="center" vertical="center" wrapText="1"/>
    </xf>
    <xf numFmtId="3" fontId="0" fillId="0" borderId="1" xfId="0" applyNumberFormat="1" applyBorder="1" applyAlignment="1">
      <alignment horizontal="center"/>
    </xf>
    <xf numFmtId="0" fontId="1" fillId="3" borderId="0" xfId="0" applyFont="1" applyFill="1" applyAlignment="1">
      <alignment horizontal="center" wrapText="1"/>
    </xf>
    <xf numFmtId="166" fontId="0" fillId="0" borderId="1" xfId="0" applyNumberFormat="1" applyBorder="1" applyAlignment="1">
      <alignment horizontal="center" wrapText="1"/>
    </xf>
    <xf numFmtId="0" fontId="1" fillId="3" borderId="0" xfId="0" applyFont="1" applyFill="1" applyBorder="1" applyAlignment="1">
      <alignment horizontal="right" wrapText="1"/>
    </xf>
    <xf numFmtId="4" fontId="0" fillId="3" borderId="0" xfId="0" applyNumberFormat="1" applyFill="1" applyBorder="1" applyAlignment="1">
      <alignment horizontal="center"/>
    </xf>
    <xf numFmtId="4" fontId="1" fillId="3" borderId="0" xfId="0" applyNumberFormat="1" applyFont="1" applyFill="1" applyBorder="1" applyAlignment="1">
      <alignment horizontal="center"/>
    </xf>
    <xf numFmtId="0" fontId="0" fillId="0" borderId="2" xfId="0" applyFont="1" applyBorder="1" applyAlignment="1">
      <alignment horizontal="right" wrapText="1"/>
    </xf>
    <xf numFmtId="0" fontId="0" fillId="0" borderId="0" xfId="0" applyFont="1" applyAlignment="1">
      <alignment wrapText="1"/>
    </xf>
    <xf numFmtId="37" fontId="0" fillId="0" borderId="1" xfId="0" applyNumberFormat="1" applyBorder="1" applyAlignment="1">
      <alignment horizontal="center" wrapText="1"/>
    </xf>
    <xf numFmtId="4" fontId="0" fillId="0" borderId="1" xfId="0" applyNumberFormat="1" applyBorder="1" applyAlignment="1">
      <alignment horizontal="center" vertical="center"/>
    </xf>
    <xf numFmtId="167" fontId="0" fillId="0" borderId="1" xfId="0" applyNumberFormat="1" applyBorder="1" applyAlignment="1">
      <alignment horizontal="center" wrapText="1"/>
    </xf>
    <xf numFmtId="0" fontId="5" fillId="2" borderId="0" xfId="0" applyFont="1" applyFill="1" applyAlignment="1">
      <alignment horizontal="center"/>
    </xf>
    <xf numFmtId="0" fontId="0" fillId="2" borderId="0" xfId="0" applyFill="1"/>
    <xf numFmtId="0" fontId="0" fillId="2" borderId="0" xfId="0" applyFill="1" applyAlignment="1">
      <alignment horizontal="center"/>
    </xf>
    <xf numFmtId="0" fontId="1" fillId="0" borderId="0" xfId="0" applyFont="1" applyAlignment="1">
      <alignment horizontal="left" wrapText="1"/>
    </xf>
    <xf numFmtId="0" fontId="0" fillId="0" borderId="0" xfId="0"/>
    <xf numFmtId="0" fontId="0" fillId="0" borderId="0" xfId="0" applyAlignment="1">
      <alignment horizontal="center"/>
    </xf>
    <xf numFmtId="9" fontId="1" fillId="0" borderId="0" xfId="0" applyNumberFormat="1" applyFont="1" applyAlignment="1">
      <alignment horizontal="left" vertical="top" wrapText="1"/>
    </xf>
    <xf numFmtId="0" fontId="0" fillId="0" borderId="0" xfId="0" applyAlignment="1">
      <alignment wrapText="1"/>
    </xf>
    <xf numFmtId="0" fontId="6" fillId="4" borderId="0" xfId="0" applyFont="1" applyFill="1" applyAlignment="1">
      <alignment horizontal="center"/>
    </xf>
    <xf numFmtId="0" fontId="7" fillId="4" borderId="0" xfId="0" applyFont="1" applyFill="1"/>
    <xf numFmtId="0" fontId="7" fillId="4" borderId="0" xfId="0" applyFont="1" applyFill="1" applyAlignment="1">
      <alignment horizontal="center"/>
    </xf>
    <xf numFmtId="0" fontId="6" fillId="6" borderId="0" xfId="0" applyFont="1" applyFill="1" applyAlignment="1">
      <alignment horizontal="center"/>
    </xf>
    <xf numFmtId="0" fontId="7" fillId="6" borderId="0" xfId="0" applyFont="1" applyFill="1"/>
    <xf numFmtId="0" fontId="7" fillId="6" borderId="0" xfId="0" applyFont="1" applyFill="1" applyAlignment="1">
      <alignment horizontal="center"/>
    </xf>
  </cellXfs>
  <cellStyles count="1">
    <cellStyle name="Normal" xfId="0" builtinId="0"/>
  </cellStyles>
  <dxfs count="0"/>
  <tableStyles count="0" defaultTableStyle="TableStyleMedium2" defaultPivotStyle="PivotStyleLight16"/>
  <colors>
    <mruColors>
      <color rgb="FFFF5050"/>
      <color rgb="FFAA93D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105312060630458"/>
          <c:y val="7.6791522555007721E-2"/>
          <c:w val="0.62797504678225347"/>
          <c:h val="0.74397625530453548"/>
        </c:manualLayout>
      </c:layout>
      <c:lineChart>
        <c:grouping val="standard"/>
        <c:varyColors val="0"/>
        <c:ser>
          <c:idx val="0"/>
          <c:order val="0"/>
          <c:spPr>
            <a:ln w="28575" cap="rnd">
              <a:solidFill>
                <a:schemeClr val="accent4">
                  <a:lumMod val="60000"/>
                  <a:lumOff val="40000"/>
                </a:schemeClr>
              </a:solidFill>
              <a:round/>
            </a:ln>
            <a:effectLst/>
          </c:spPr>
          <c:marker>
            <c:symbol val="none"/>
          </c:marker>
          <c:cat>
            <c:strRef>
              <c:f>'SDG 11.3.1 Summary Table'!$A$6:$A$8</c:f>
              <c:strCache>
                <c:ptCount val="3"/>
                <c:pt idx="0">
                  <c:v>2000-2005</c:v>
                </c:pt>
                <c:pt idx="1">
                  <c:v>2005-2010</c:v>
                </c:pt>
                <c:pt idx="2">
                  <c:v>2010-2015</c:v>
                </c:pt>
              </c:strCache>
            </c:strRef>
          </c:cat>
          <c:val>
            <c:numRef>
              <c:f>'SDG 11.3.1 Summary Table'!$C$6:$C$8</c:f>
              <c:numCache>
                <c:formatCode>0.000000</c:formatCode>
                <c:ptCount val="3"/>
                <c:pt idx="0">
                  <c:v>0</c:v>
                </c:pt>
                <c:pt idx="1">
                  <c:v>0</c:v>
                </c:pt>
                <c:pt idx="2">
                  <c:v>0</c:v>
                </c:pt>
              </c:numCache>
            </c:numRef>
          </c:val>
          <c:smooth val="0"/>
          <c:extLst>
            <c:ext xmlns:c16="http://schemas.microsoft.com/office/drawing/2014/chart" uri="{C3380CC4-5D6E-409C-BE32-E72D297353CC}">
              <c16:uniqueId val="{00000000-5614-4601-8ED6-79B93F9573A1}"/>
            </c:ext>
          </c:extLst>
        </c:ser>
        <c:ser>
          <c:idx val="1"/>
          <c:order val="1"/>
          <c:spPr>
            <a:ln w="28575" cap="rnd">
              <a:solidFill>
                <a:srgbClr val="92D050"/>
              </a:solidFill>
              <a:round/>
            </a:ln>
            <a:effectLst/>
          </c:spPr>
          <c:marker>
            <c:symbol val="none"/>
          </c:marker>
          <c:cat>
            <c:strRef>
              <c:f>'SDG 11.3.1 Summary Table'!$A$6:$A$8</c:f>
              <c:strCache>
                <c:ptCount val="3"/>
                <c:pt idx="0">
                  <c:v>2000-2005</c:v>
                </c:pt>
                <c:pt idx="1">
                  <c:v>2005-2010</c:v>
                </c:pt>
                <c:pt idx="2">
                  <c:v>2010-2015</c:v>
                </c:pt>
              </c:strCache>
            </c:strRef>
          </c:cat>
          <c:val>
            <c:numRef>
              <c:f>'SDG 11.3.1 Summary Table'!$E$6:$E$8</c:f>
              <c:numCache>
                <c:formatCode>0.000000</c:formatCode>
                <c:ptCount val="3"/>
                <c:pt idx="0">
                  <c:v>0</c:v>
                </c:pt>
                <c:pt idx="1">
                  <c:v>0</c:v>
                </c:pt>
                <c:pt idx="2">
                  <c:v>0</c:v>
                </c:pt>
              </c:numCache>
            </c:numRef>
          </c:val>
          <c:smooth val="0"/>
          <c:extLst>
            <c:ext xmlns:c16="http://schemas.microsoft.com/office/drawing/2014/chart" uri="{C3380CC4-5D6E-409C-BE32-E72D297353CC}">
              <c16:uniqueId val="{00000001-5614-4601-8ED6-79B93F9573A1}"/>
            </c:ext>
          </c:extLst>
        </c:ser>
        <c:dLbls>
          <c:showLegendKey val="0"/>
          <c:showVal val="0"/>
          <c:showCatName val="0"/>
          <c:showSerName val="0"/>
          <c:showPercent val="0"/>
          <c:showBubbleSize val="0"/>
        </c:dLbls>
        <c:marker val="1"/>
        <c:smooth val="0"/>
        <c:axId val="573666384"/>
        <c:axId val="573671304"/>
      </c:lineChart>
      <c:lineChart>
        <c:grouping val="standard"/>
        <c:varyColors val="0"/>
        <c:ser>
          <c:idx val="2"/>
          <c:order val="2"/>
          <c:spPr>
            <a:ln w="28575" cap="rnd">
              <a:solidFill>
                <a:srgbClr val="FF5050"/>
              </a:solidFill>
              <a:round/>
            </a:ln>
            <a:effectLst/>
          </c:spPr>
          <c:marker>
            <c:symbol val="none"/>
          </c:marker>
          <c:cat>
            <c:strRef>
              <c:f>'SDG 11.3.1 Summary Table'!$A$6:$A$8</c:f>
              <c:strCache>
                <c:ptCount val="3"/>
                <c:pt idx="0">
                  <c:v>2000-2005</c:v>
                </c:pt>
                <c:pt idx="1">
                  <c:v>2005-2010</c:v>
                </c:pt>
                <c:pt idx="2">
                  <c:v>2010-2015</c:v>
                </c:pt>
              </c:strCache>
            </c:strRef>
          </c:cat>
          <c:val>
            <c:numRef>
              <c:f>'SDG 11.3.1 Summary Table'!$F$6:$F$8</c:f>
              <c:numCache>
                <c:formatCode>0.000</c:formatCode>
                <c:ptCount val="3"/>
                <c:pt idx="0">
                  <c:v>0</c:v>
                </c:pt>
                <c:pt idx="1">
                  <c:v>0</c:v>
                </c:pt>
                <c:pt idx="2">
                  <c:v>0</c:v>
                </c:pt>
              </c:numCache>
            </c:numRef>
          </c:val>
          <c:smooth val="0"/>
          <c:extLst>
            <c:ext xmlns:c16="http://schemas.microsoft.com/office/drawing/2014/chart" uri="{C3380CC4-5D6E-409C-BE32-E72D297353CC}">
              <c16:uniqueId val="{00000002-5614-4601-8ED6-79B93F9573A1}"/>
            </c:ext>
          </c:extLst>
        </c:ser>
        <c:dLbls>
          <c:showLegendKey val="0"/>
          <c:showVal val="0"/>
          <c:showCatName val="0"/>
          <c:showSerName val="0"/>
          <c:showPercent val="0"/>
          <c:showBubbleSize val="0"/>
        </c:dLbls>
        <c:marker val="1"/>
        <c:smooth val="0"/>
        <c:axId val="573681144"/>
        <c:axId val="573665072"/>
      </c:lineChart>
      <c:catAx>
        <c:axId val="5736663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KE"/>
          </a:p>
        </c:txPr>
        <c:crossAx val="573671304"/>
        <c:crosses val="autoZero"/>
        <c:auto val="1"/>
        <c:lblAlgn val="ctr"/>
        <c:lblOffset val="100"/>
        <c:noMultiLvlLbl val="0"/>
      </c:catAx>
      <c:valAx>
        <c:axId val="57367130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rgbClr val="002060"/>
                    </a:solidFill>
                    <a:latin typeface="+mn-lt"/>
                    <a:ea typeface="+mn-ea"/>
                    <a:cs typeface="+mn-cs"/>
                  </a:defRPr>
                </a:pPr>
                <a:r>
                  <a:rPr lang="en-US" sz="1400" b="1">
                    <a:solidFill>
                      <a:srgbClr val="002060"/>
                    </a:solidFill>
                  </a:rPr>
                  <a:t>Urban and land consumption rates</a:t>
                </a:r>
              </a:p>
            </c:rich>
          </c:tx>
          <c:layout>
            <c:manualLayout>
              <c:xMode val="edge"/>
              <c:yMode val="edge"/>
              <c:x val="3.2520319255156659E-2"/>
              <c:y val="9.3499153727279419E-2"/>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rgbClr val="002060"/>
                  </a:solidFill>
                  <a:latin typeface="+mn-lt"/>
                  <a:ea typeface="+mn-ea"/>
                  <a:cs typeface="+mn-cs"/>
                </a:defRPr>
              </a:pPr>
              <a:endParaRPr lang="en-KE"/>
            </a:p>
          </c:txPr>
        </c:title>
        <c:numFmt formatCode="0.00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KE"/>
          </a:p>
        </c:txPr>
        <c:crossAx val="573666384"/>
        <c:crosses val="autoZero"/>
        <c:crossBetween val="between"/>
      </c:valAx>
      <c:valAx>
        <c:axId val="573665072"/>
        <c:scaling>
          <c:orientation val="minMax"/>
        </c:scaling>
        <c:delete val="0"/>
        <c:axPos val="r"/>
        <c:title>
          <c:tx>
            <c:rich>
              <a:bodyPr rot="-5400000" spcFirstLastPara="1" vertOverflow="ellipsis" vert="horz" wrap="square" anchor="ctr" anchorCtr="1"/>
              <a:lstStyle/>
              <a:p>
                <a:pPr>
                  <a:defRPr sz="1400" b="1" i="0" u="none" strike="noStrike" kern="1200" baseline="0">
                    <a:solidFill>
                      <a:srgbClr val="002060"/>
                    </a:solidFill>
                    <a:latin typeface="+mn-lt"/>
                    <a:ea typeface="+mn-ea"/>
                    <a:cs typeface="+mn-cs"/>
                  </a:defRPr>
                </a:pPr>
                <a:r>
                  <a:rPr lang="en-US" sz="1400" b="1">
                    <a:solidFill>
                      <a:srgbClr val="002060"/>
                    </a:solidFill>
                  </a:rPr>
                  <a:t>SDG 11.3.1</a:t>
                </a:r>
              </a:p>
            </c:rich>
          </c:tx>
          <c:layout>
            <c:manualLayout>
              <c:xMode val="edge"/>
              <c:yMode val="edge"/>
              <c:x val="0.93475030229447498"/>
              <c:y val="0.2326268795839772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rgbClr val="002060"/>
                  </a:solidFill>
                  <a:latin typeface="+mn-lt"/>
                  <a:ea typeface="+mn-ea"/>
                  <a:cs typeface="+mn-cs"/>
                </a:defRPr>
              </a:pPr>
              <a:endParaRPr lang="en-KE"/>
            </a:p>
          </c:txPr>
        </c:title>
        <c:numFmt formatCode="0.00" sourceLinked="0"/>
        <c:majorTickMark val="out"/>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KE"/>
          </a:p>
        </c:txPr>
        <c:crossAx val="573681144"/>
        <c:crosses val="max"/>
        <c:crossBetween val="between"/>
      </c:valAx>
      <c:catAx>
        <c:axId val="573681144"/>
        <c:scaling>
          <c:orientation val="minMax"/>
        </c:scaling>
        <c:delete val="1"/>
        <c:axPos val="b"/>
        <c:numFmt formatCode="General" sourceLinked="1"/>
        <c:majorTickMark val="out"/>
        <c:minorTickMark val="none"/>
        <c:tickLblPos val="nextTo"/>
        <c:crossAx val="573665072"/>
        <c:crosses val="autoZero"/>
        <c:auto val="1"/>
        <c:lblAlgn val="ctr"/>
        <c:lblOffset val="100"/>
        <c:noMultiLvlLbl val="0"/>
      </c:cat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a:pPr>
      <a:endParaRPr lang="en-KE"/>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9</xdr:row>
      <xdr:rowOff>0</xdr:rowOff>
    </xdr:from>
    <xdr:to>
      <xdr:col>5</xdr:col>
      <xdr:colOff>0</xdr:colOff>
      <xdr:row>18</xdr:row>
      <xdr:rowOff>0</xdr:rowOff>
    </xdr:to>
    <xdr:graphicFrame macro="">
      <xdr:nvGraphicFramePr>
        <xdr:cNvPr id="3" name="Chart 2">
          <a:extLst>
            <a:ext uri="{FF2B5EF4-FFF2-40B4-BE49-F238E27FC236}">
              <a16:creationId xmlns:a16="http://schemas.microsoft.com/office/drawing/2014/main" id="{D79839DC-80D4-4BD4-BA42-2B5C646E91D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53"/>
  <sheetViews>
    <sheetView tabSelected="1" topLeftCell="A43" zoomScale="130" zoomScaleNormal="130" workbookViewId="0">
      <selection activeCell="A53" sqref="A53:F53"/>
    </sheetView>
  </sheetViews>
  <sheetFormatPr defaultColWidth="9.109375" defaultRowHeight="14.4" x14ac:dyDescent="0.3"/>
  <cols>
    <col min="1" max="1" width="18.33203125" style="7" customWidth="1"/>
    <col min="2" max="2" width="21.109375" style="7" customWidth="1"/>
    <col min="3" max="6" width="21.109375" style="10" customWidth="1"/>
    <col min="7" max="7" width="11.44140625" style="7" bestFit="1" customWidth="1"/>
    <col min="8" max="8" width="9.109375" style="7" customWidth="1"/>
    <col min="9" max="16384" width="9.109375" style="7"/>
  </cols>
  <sheetData>
    <row r="1" spans="1:6" ht="30" customHeight="1" x14ac:dyDescent="0.45">
      <c r="A1" s="1" t="s">
        <v>28</v>
      </c>
      <c r="B1" s="2"/>
      <c r="C1" s="3"/>
      <c r="D1" s="3"/>
      <c r="E1" s="3"/>
      <c r="F1" s="3"/>
    </row>
    <row r="2" spans="1:6" ht="18" customHeight="1" x14ac:dyDescent="0.35">
      <c r="A2" s="8"/>
    </row>
    <row r="3" spans="1:6" ht="18" customHeight="1" x14ac:dyDescent="0.35">
      <c r="A3" s="42" t="s">
        <v>2</v>
      </c>
      <c r="B3" s="43"/>
      <c r="C3" s="44"/>
      <c r="D3" s="44"/>
      <c r="E3" s="44"/>
      <c r="F3" s="44"/>
    </row>
    <row r="4" spans="1:6" ht="15" customHeight="1" x14ac:dyDescent="0.3"/>
    <row r="5" spans="1:6" ht="30.75" customHeight="1" x14ac:dyDescent="0.3">
      <c r="A5" s="13" t="s">
        <v>7</v>
      </c>
      <c r="B5" s="11" t="s">
        <v>19</v>
      </c>
      <c r="C5" s="30" t="s">
        <v>20</v>
      </c>
      <c r="D5" s="11" t="s">
        <v>27</v>
      </c>
      <c r="E5" s="28" t="s">
        <v>8</v>
      </c>
      <c r="F5" s="29" t="s">
        <v>6</v>
      </c>
    </row>
    <row r="6" spans="1:6" s="4" customFormat="1" ht="18" customHeight="1" x14ac:dyDescent="0.3">
      <c r="A6" s="12" t="s">
        <v>3</v>
      </c>
      <c r="B6" s="39">
        <f>C46-B46</f>
        <v>0</v>
      </c>
      <c r="C6" s="33" t="e">
        <f>(LN(C46/B46))/5</f>
        <v>#DIV/0!</v>
      </c>
      <c r="D6" s="40">
        <f>C32-B32</f>
        <v>0</v>
      </c>
      <c r="E6" s="33" t="e">
        <f>(LN(C32/B32))/5</f>
        <v>#DIV/0!</v>
      </c>
      <c r="F6" s="41" t="e">
        <f>E6/C6</f>
        <v>#DIV/0!</v>
      </c>
    </row>
    <row r="7" spans="1:6" s="4" customFormat="1" ht="18" customHeight="1" x14ac:dyDescent="0.3">
      <c r="A7" s="12" t="s">
        <v>4</v>
      </c>
      <c r="B7" s="39">
        <f>D46-C46</f>
        <v>0</v>
      </c>
      <c r="C7" s="33" t="e">
        <f>(LN(D46/C46))/5</f>
        <v>#DIV/0!</v>
      </c>
      <c r="D7" s="40">
        <f>D32-C32</f>
        <v>0</v>
      </c>
      <c r="E7" s="33" t="e">
        <f>(LN(D32/C32))/5</f>
        <v>#DIV/0!</v>
      </c>
      <c r="F7" s="41" t="e">
        <f>E7/C7</f>
        <v>#DIV/0!</v>
      </c>
    </row>
    <row r="8" spans="1:6" s="4" customFormat="1" ht="18" customHeight="1" x14ac:dyDescent="0.3">
      <c r="A8" s="12" t="s">
        <v>5</v>
      </c>
      <c r="B8" s="39">
        <f>E46-D46</f>
        <v>0</v>
      </c>
      <c r="C8" s="33" t="e">
        <f>(LN(E46/D46))/5</f>
        <v>#DIV/0!</v>
      </c>
      <c r="D8" s="40">
        <f>E32-D32</f>
        <v>0</v>
      </c>
      <c r="E8" s="33" t="e">
        <f>(LN(E32/D32))/5</f>
        <v>#DIV/0!</v>
      </c>
      <c r="F8" s="41" t="e">
        <f>E8/C8</f>
        <v>#DIV/0!</v>
      </c>
    </row>
    <row r="9" spans="1:6" s="4" customFormat="1" ht="18" customHeight="1" x14ac:dyDescent="0.3">
      <c r="A9" s="14"/>
      <c r="B9" s="15"/>
      <c r="C9" s="16"/>
      <c r="D9" s="17"/>
      <c r="E9" s="16"/>
      <c r="F9" s="18"/>
    </row>
    <row r="10" spans="1:6" s="4" customFormat="1" ht="17.25" customHeight="1" x14ac:dyDescent="0.3">
      <c r="A10" s="14"/>
      <c r="B10" s="15"/>
      <c r="C10" s="16"/>
      <c r="D10" s="17"/>
      <c r="E10" s="16"/>
      <c r="F10" s="18"/>
    </row>
    <row r="11" spans="1:6" s="4" customFormat="1" ht="18" customHeight="1" x14ac:dyDescent="0.3">
      <c r="A11" s="14"/>
      <c r="B11" s="15"/>
      <c r="C11" s="16"/>
      <c r="D11" s="17"/>
      <c r="E11" s="16"/>
      <c r="F11" s="18"/>
    </row>
    <row r="12" spans="1:6" s="4" customFormat="1" ht="18" customHeight="1" x14ac:dyDescent="0.3">
      <c r="A12" s="14"/>
      <c r="B12" s="15"/>
      <c r="C12" s="16"/>
      <c r="D12" s="17"/>
      <c r="E12" s="16"/>
      <c r="F12" s="18"/>
    </row>
    <row r="13" spans="1:6" s="4" customFormat="1" ht="18" customHeight="1" x14ac:dyDescent="0.3">
      <c r="A13" s="14"/>
      <c r="B13" s="15"/>
      <c r="C13" s="16"/>
      <c r="D13" s="17"/>
      <c r="E13" s="16"/>
      <c r="F13" s="18"/>
    </row>
    <row r="14" spans="1:6" s="4" customFormat="1" ht="18" customHeight="1" x14ac:dyDescent="0.3">
      <c r="A14" s="14"/>
      <c r="B14" s="15"/>
      <c r="C14" s="16"/>
      <c r="D14" s="17"/>
      <c r="E14" s="16"/>
      <c r="F14" s="18"/>
    </row>
    <row r="15" spans="1:6" s="4" customFormat="1" ht="18" customHeight="1" x14ac:dyDescent="0.3">
      <c r="A15" s="14"/>
      <c r="B15" s="15"/>
      <c r="C15" s="16"/>
      <c r="D15" s="17"/>
      <c r="E15" s="16"/>
      <c r="F15" s="18"/>
    </row>
    <row r="16" spans="1:6" s="4" customFormat="1" ht="18" customHeight="1" x14ac:dyDescent="0.3">
      <c r="A16" s="14"/>
      <c r="B16" s="15"/>
      <c r="C16" s="16"/>
      <c r="D16" s="17"/>
      <c r="E16" s="16"/>
      <c r="F16" s="18"/>
    </row>
    <row r="17" spans="1:8" s="4" customFormat="1" ht="18" customHeight="1" x14ac:dyDescent="0.3">
      <c r="A17" s="14"/>
      <c r="B17" s="15"/>
      <c r="C17" s="16"/>
      <c r="D17" s="17"/>
      <c r="E17" s="16"/>
      <c r="F17" s="18"/>
    </row>
    <row r="18" spans="1:8" s="4" customFormat="1" ht="17.25" customHeight="1" x14ac:dyDescent="0.3">
      <c r="A18" s="14"/>
      <c r="B18" s="15"/>
      <c r="C18" s="16"/>
      <c r="D18" s="17"/>
      <c r="E18" s="16"/>
      <c r="F18" s="18"/>
    </row>
    <row r="19" spans="1:8" ht="18" customHeight="1" x14ac:dyDescent="0.35">
      <c r="A19" s="8"/>
    </row>
    <row r="20" spans="1:8" ht="18" customHeight="1" x14ac:dyDescent="0.35">
      <c r="A20" s="50" t="s">
        <v>22</v>
      </c>
      <c r="B20" s="51"/>
      <c r="C20" s="52"/>
      <c r="D20" s="52"/>
      <c r="E20" s="52"/>
      <c r="F20" s="52"/>
    </row>
    <row r="21" spans="1:8" ht="18" customHeight="1" x14ac:dyDescent="0.35">
      <c r="A21" s="8"/>
      <c r="B21" s="9"/>
      <c r="C21" s="5"/>
      <c r="D21" s="5"/>
    </row>
    <row r="22" spans="1:8" s="21" customFormat="1" ht="28.95" customHeight="1" x14ac:dyDescent="0.3">
      <c r="A22" s="38"/>
      <c r="B22" s="23">
        <v>2000</v>
      </c>
      <c r="C22" s="23">
        <v>2005</v>
      </c>
      <c r="D22" s="24">
        <v>2010</v>
      </c>
      <c r="E22" s="24">
        <v>2015</v>
      </c>
      <c r="F22" s="32" t="s">
        <v>23</v>
      </c>
    </row>
    <row r="23" spans="1:8" s="19" customFormat="1" ht="28.95" customHeight="1" x14ac:dyDescent="0.3">
      <c r="A23" s="37" t="s">
        <v>9</v>
      </c>
      <c r="B23" s="22"/>
      <c r="C23" s="22"/>
      <c r="D23" s="22"/>
      <c r="E23" s="22"/>
      <c r="F23" s="25" t="s">
        <v>17</v>
      </c>
    </row>
    <row r="24" spans="1:8" s="19" customFormat="1" ht="28.95" customHeight="1" x14ac:dyDescent="0.3">
      <c r="A24" s="37" t="s">
        <v>10</v>
      </c>
      <c r="B24" s="22"/>
      <c r="C24" s="22"/>
      <c r="D24" s="22"/>
      <c r="E24" s="22"/>
      <c r="F24" s="25" t="s">
        <v>17</v>
      </c>
    </row>
    <row r="25" spans="1:8" s="19" customFormat="1" ht="28.95" customHeight="1" x14ac:dyDescent="0.3">
      <c r="A25" s="37" t="s">
        <v>11</v>
      </c>
      <c r="B25" s="22"/>
      <c r="C25" s="22"/>
      <c r="D25" s="22"/>
      <c r="E25" s="22"/>
      <c r="F25" s="25" t="s">
        <v>18</v>
      </c>
    </row>
    <row r="26" spans="1:8" s="19" customFormat="1" ht="28.95" customHeight="1" x14ac:dyDescent="0.3">
      <c r="A26" s="37" t="s">
        <v>12</v>
      </c>
      <c r="B26" s="22"/>
      <c r="C26" s="22"/>
      <c r="D26" s="22"/>
      <c r="E26" s="22"/>
      <c r="F26" s="25" t="s">
        <v>17</v>
      </c>
    </row>
    <row r="27" spans="1:8" s="19" customFormat="1" ht="28.95" customHeight="1" x14ac:dyDescent="0.3">
      <c r="A27" s="37" t="s">
        <v>13</v>
      </c>
      <c r="B27" s="22"/>
      <c r="C27" s="22"/>
      <c r="D27" s="22"/>
      <c r="E27" s="22"/>
      <c r="F27" s="25" t="s">
        <v>17</v>
      </c>
    </row>
    <row r="28" spans="1:8" ht="28.95" customHeight="1" x14ac:dyDescent="0.3">
      <c r="A28" s="37" t="s">
        <v>14</v>
      </c>
      <c r="B28" s="22"/>
      <c r="C28" s="22"/>
      <c r="D28" s="22"/>
      <c r="E28" s="22"/>
      <c r="F28" s="25" t="s">
        <v>18</v>
      </c>
    </row>
    <row r="29" spans="1:8" ht="28.95" customHeight="1" x14ac:dyDescent="0.3">
      <c r="A29" s="37" t="s">
        <v>15</v>
      </c>
      <c r="B29" s="22"/>
      <c r="C29" s="22"/>
      <c r="D29" s="22"/>
      <c r="E29" s="22"/>
      <c r="F29" s="25" t="s">
        <v>17</v>
      </c>
    </row>
    <row r="30" spans="1:8" ht="28.95" customHeight="1" x14ac:dyDescent="0.3">
      <c r="A30" s="37" t="s">
        <v>24</v>
      </c>
      <c r="B30" s="22"/>
      <c r="C30" s="22"/>
      <c r="D30" s="22"/>
      <c r="E30" s="22"/>
      <c r="F30" s="26" t="s">
        <v>17</v>
      </c>
    </row>
    <row r="31" spans="1:8" ht="28.95" customHeight="1" x14ac:dyDescent="0.3">
      <c r="A31" s="37" t="s">
        <v>16</v>
      </c>
      <c r="B31" s="22"/>
      <c r="C31" s="22"/>
      <c r="D31" s="22"/>
      <c r="E31" s="22"/>
      <c r="F31" s="27" t="s">
        <v>18</v>
      </c>
    </row>
    <row r="32" spans="1:8" s="19" customFormat="1" ht="28.95" customHeight="1" x14ac:dyDescent="0.3">
      <c r="A32" s="34" t="s">
        <v>26</v>
      </c>
      <c r="B32" s="36">
        <f>SUMIF($F$23:$F$31,"Yes",B23:B31)</f>
        <v>0</v>
      </c>
      <c r="C32" s="36">
        <f t="shared" ref="C32" si="0">SUMIF($F$23:$F$31,"Yes",C23:C31)</f>
        <v>0</v>
      </c>
      <c r="D32" s="36">
        <f t="shared" ref="D32" si="1">SUMIF($F$23:$F$31,"Yes",D23:D31)</f>
        <v>0</v>
      </c>
      <c r="E32" s="36">
        <f t="shared" ref="E32" si="2">SUMIF($F$23:$F$31,"Yes",E23:E31)</f>
        <v>0</v>
      </c>
      <c r="F32" s="20"/>
      <c r="H32" s="6"/>
    </row>
    <row r="33" spans="1:8" x14ac:dyDescent="0.3">
      <c r="B33" s="10"/>
      <c r="H33" s="6"/>
    </row>
    <row r="34" spans="1:8" s="19" customFormat="1" ht="18" x14ac:dyDescent="0.35">
      <c r="A34" s="53" t="s">
        <v>21</v>
      </c>
      <c r="B34" s="54"/>
      <c r="C34" s="55"/>
      <c r="D34" s="55"/>
      <c r="E34" s="55"/>
      <c r="F34" s="55"/>
      <c r="H34" s="6"/>
    </row>
    <row r="35" spans="1:8" s="19" customFormat="1" ht="18" x14ac:dyDescent="0.35">
      <c r="A35" s="8"/>
      <c r="B35" s="9"/>
      <c r="C35" s="5"/>
      <c r="D35" s="5"/>
      <c r="E35" s="20"/>
      <c r="F35" s="20"/>
      <c r="H35" s="6"/>
    </row>
    <row r="36" spans="1:8" s="19" customFormat="1" ht="28.95" customHeight="1" x14ac:dyDescent="0.3">
      <c r="B36" s="23">
        <v>2000</v>
      </c>
      <c r="C36" s="23">
        <v>2005</v>
      </c>
      <c r="D36" s="24">
        <v>2010</v>
      </c>
      <c r="E36" s="24">
        <v>2015</v>
      </c>
      <c r="F36" s="20"/>
      <c r="H36" s="6"/>
    </row>
    <row r="37" spans="1:8" s="19" customFormat="1" ht="28.95" customHeight="1" x14ac:dyDescent="0.3">
      <c r="A37" s="37" t="s">
        <v>9</v>
      </c>
      <c r="B37" s="31"/>
      <c r="C37" s="31"/>
      <c r="D37" s="31"/>
      <c r="E37" s="31"/>
      <c r="F37" s="20"/>
      <c r="H37" s="6"/>
    </row>
    <row r="38" spans="1:8" s="19" customFormat="1" ht="28.95" customHeight="1" x14ac:dyDescent="0.3">
      <c r="A38" s="37" t="s">
        <v>10</v>
      </c>
      <c r="B38" s="31"/>
      <c r="C38" s="31"/>
      <c r="D38" s="31"/>
      <c r="E38" s="31"/>
      <c r="F38" s="20"/>
      <c r="H38" s="6"/>
    </row>
    <row r="39" spans="1:8" s="19" customFormat="1" ht="28.95" customHeight="1" x14ac:dyDescent="0.3">
      <c r="A39" s="37" t="s">
        <v>11</v>
      </c>
      <c r="B39" s="31"/>
      <c r="C39" s="31"/>
      <c r="D39" s="31"/>
      <c r="E39" s="31"/>
      <c r="F39" s="20"/>
      <c r="H39" s="6"/>
    </row>
    <row r="40" spans="1:8" s="19" customFormat="1" ht="28.95" customHeight="1" x14ac:dyDescent="0.3">
      <c r="A40" s="37" t="s">
        <v>12</v>
      </c>
      <c r="B40" s="31"/>
      <c r="C40" s="31"/>
      <c r="D40" s="31"/>
      <c r="E40" s="31"/>
      <c r="F40" s="20"/>
      <c r="H40" s="6"/>
    </row>
    <row r="41" spans="1:8" s="19" customFormat="1" ht="28.95" customHeight="1" x14ac:dyDescent="0.3">
      <c r="A41" s="37" t="s">
        <v>13</v>
      </c>
      <c r="B41" s="31"/>
      <c r="C41" s="31"/>
      <c r="D41" s="31"/>
      <c r="E41" s="31"/>
      <c r="F41" s="20"/>
      <c r="H41" s="6"/>
    </row>
    <row r="42" spans="1:8" s="19" customFormat="1" ht="28.95" customHeight="1" x14ac:dyDescent="0.3">
      <c r="A42" s="37" t="s">
        <v>14</v>
      </c>
      <c r="B42" s="31"/>
      <c r="C42" s="31"/>
      <c r="D42" s="31"/>
      <c r="E42" s="31"/>
      <c r="F42" s="20"/>
      <c r="H42" s="6"/>
    </row>
    <row r="43" spans="1:8" s="19" customFormat="1" ht="28.95" customHeight="1" x14ac:dyDescent="0.3">
      <c r="A43" s="37" t="s">
        <v>15</v>
      </c>
      <c r="B43" s="31"/>
      <c r="C43" s="31"/>
      <c r="D43" s="31"/>
      <c r="E43" s="31"/>
      <c r="F43" s="20"/>
      <c r="H43" s="6"/>
    </row>
    <row r="44" spans="1:8" s="19" customFormat="1" ht="28.95" customHeight="1" x14ac:dyDescent="0.3">
      <c r="A44" s="37" t="s">
        <v>24</v>
      </c>
      <c r="B44" s="31"/>
      <c r="C44" s="31"/>
      <c r="D44" s="31"/>
      <c r="E44" s="31"/>
      <c r="F44" s="20"/>
      <c r="H44" s="6"/>
    </row>
    <row r="45" spans="1:8" s="19" customFormat="1" ht="28.95" customHeight="1" x14ac:dyDescent="0.3">
      <c r="A45" s="37" t="s">
        <v>16</v>
      </c>
      <c r="B45" s="31"/>
      <c r="C45" s="31"/>
      <c r="D45" s="31"/>
      <c r="E45" s="31"/>
      <c r="F45" s="20"/>
      <c r="H45" s="6"/>
    </row>
    <row r="46" spans="1:8" s="19" customFormat="1" ht="28.95" customHeight="1" x14ac:dyDescent="0.3">
      <c r="A46" s="34" t="s">
        <v>25</v>
      </c>
      <c r="B46" s="35">
        <f>SUMIF($F$23:$F$31,"Yes",B37:B45)</f>
        <v>0</v>
      </c>
      <c r="C46" s="35">
        <f t="shared" ref="C46:E46" si="3">SUMIF($F$23:$F$31,"Yes",C37:C45)</f>
        <v>0</v>
      </c>
      <c r="D46" s="35">
        <f t="shared" si="3"/>
        <v>0</v>
      </c>
      <c r="E46" s="35">
        <f t="shared" si="3"/>
        <v>0</v>
      </c>
      <c r="F46" s="20"/>
      <c r="H46" s="6"/>
    </row>
    <row r="47" spans="1:8" s="19" customFormat="1" x14ac:dyDescent="0.3">
      <c r="B47" s="20"/>
      <c r="C47" s="20"/>
      <c r="D47" s="20"/>
      <c r="E47" s="20"/>
      <c r="F47" s="20"/>
      <c r="H47" s="6"/>
    </row>
    <row r="48" spans="1:8" x14ac:dyDescent="0.3">
      <c r="A48" s="9" t="s">
        <v>0</v>
      </c>
      <c r="B48" s="48"/>
      <c r="C48" s="47"/>
      <c r="D48" s="47"/>
      <c r="E48" s="47"/>
      <c r="F48" s="47"/>
    </row>
    <row r="49" spans="1:6" x14ac:dyDescent="0.3">
      <c r="A49" s="9"/>
      <c r="B49" s="46"/>
      <c r="C49" s="47"/>
      <c r="D49" s="47"/>
      <c r="E49" s="47"/>
      <c r="F49" s="47"/>
    </row>
    <row r="50" spans="1:6" ht="18" customHeight="1" x14ac:dyDescent="0.35">
      <c r="A50" s="8"/>
      <c r="B50" s="9"/>
      <c r="C50" s="5"/>
      <c r="D50" s="5"/>
    </row>
    <row r="51" spans="1:6" s="4" customFormat="1" ht="45.75" customHeight="1" x14ac:dyDescent="0.3">
      <c r="A51" s="45" t="s">
        <v>1</v>
      </c>
      <c r="B51" s="49"/>
      <c r="C51" s="49"/>
      <c r="D51" s="49"/>
      <c r="E51" s="49"/>
      <c r="F51" s="49"/>
    </row>
    <row r="53" spans="1:6" x14ac:dyDescent="0.3">
      <c r="A53" s="45"/>
      <c r="B53" s="46"/>
      <c r="C53" s="47"/>
      <c r="D53" s="47"/>
      <c r="E53" s="47"/>
      <c r="F53" s="47"/>
    </row>
  </sheetData>
  <mergeCells count="6">
    <mergeCell ref="A3:F3"/>
    <mergeCell ref="A53:F53"/>
    <mergeCell ref="B48:F49"/>
    <mergeCell ref="A51:F51"/>
    <mergeCell ref="A20:F20"/>
    <mergeCell ref="A34:F34"/>
  </mergeCells>
  <pageMargins left="0.7" right="0.7" top="0.75" bottom="0.75" header="0.3" footer="0.3"/>
  <pageSetup scale="8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SDG 11.3.1 Summary Table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Zvoleff</dc:creator>
  <cp:lastModifiedBy>USER</cp:lastModifiedBy>
  <cp:lastPrinted>2018-07-18T18:55:53Z</cp:lastPrinted>
  <dcterms:created xsi:type="dcterms:W3CDTF">2018-01-12T23:04:18Z</dcterms:created>
  <dcterms:modified xsi:type="dcterms:W3CDTF">2021-01-12T12:13:45Z</dcterms:modified>
</cp:coreProperties>
</file>